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<sst xmlns="http://schemas.openxmlformats.org/spreadsheetml/2006/main" count="50" uniqueCount="37">
  <si>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</si>
  <si>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</si>
  <si>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</si>
  <si>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</si>
  <si>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</si>
  <si>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</si>
  <si>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</si>
  <si>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</si>
  <si>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</si>
  <si>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</si>
  <si>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</si>
  <si>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</si>
  <si>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</si>
  <si>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</si>
  <si>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</si>
  <si>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</si>
  <si>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</si>
  <si>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</si>
  <si>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</si>
  <si>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тыс. кВт*ч</t>
  </si>
  <si>
    <t>Поступление в сеть из других уровней напряжения (трансформация)</t>
  </si>
  <si>
    <t>Отпуск в сеть других уровней напряжения</t>
  </si>
  <si>
    <t>2.1</t>
  </si>
  <si>
    <t>2.2</t>
  </si>
  <si>
    <t>2.3</t>
  </si>
  <si>
    <t>5</t>
  </si>
  <si>
    <t>6</t>
  </si>
  <si>
    <t>7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</si>
  <si>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</si>
  <si>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</si>
  <si>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</si>
  <si>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</si>
  <si>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2.4</t>
  </si>
  <si>
    <t>Информация об отпуске электрической энергии в сеть и отпуске электриеской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"СОЮЗ"</t>
  </si>
  <si>
    <r>
      <rPr>
        <b/>
        <sz val="13"/>
        <color indexed="8"/>
        <rFont val="Arial Narrow"/>
        <family val="2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</rPr>
      <t>ООО"СОЮЗ"</t>
    </r>
  </si>
  <si>
    <t>ООО "СОЮЗ"</t>
  </si>
  <si>
    <t>Объем услуг по передаче электрической энергии, тыс. кВт*ч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</si>
</sst>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5">
    <font>
      <sz val="10"/>
      <name val="Arial Cyr"/>
      <family val="0"/>
    </font>
    <font>
      <sz val="11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Arial Cyr"/>
      <family val="0"/>
    </font>
    <font>
      <sz val="9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5" fillId="0" borderId="0" applyBorder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9" fillId="0" borderId="15" xfId="52" applyFont="1" applyBorder="1" applyAlignment="1">
      <alignment vertical="center" wrapText="1"/>
      <protection/>
    </xf>
    <xf numFmtId="49" fontId="9" fillId="0" borderId="12" xfId="52" applyFont="1" applyBorder="1" applyAlignment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="75" zoomScaleNormal="75" zoomScalePageLayoutView="0" workbookViewId="0" topLeftCell="A1">
      <selection activeCell="E31" sqref="E31"/>
    </sheetView>
  </sheetViews>
  <sheetFormatPr defaultColWidth="9.00390625" defaultRowHeight="12.75"/>
  <cols>
    <col min="2" max="2" width="58.00390625" style="0" customWidth="1"/>
    <col min="3" max="3" width="12.625" style="0" customWidth="1"/>
    <col min="4" max="4" width="11.125" style="0" customWidth="1"/>
    <col min="5" max="5" width="12.75390625" style="0" customWidth="1"/>
    <col min="6" max="6" width="11.625" style="0" customWidth="1"/>
    <col min="7" max="7" width="13.125" style="0" customWidth="1"/>
    <col min="8" max="8" width="10.875" style="0" customWidth="1"/>
  </cols>
  <sheetData>
    <row r="2" spans="4:12" ht="16.5">
      <c r="D2" s="1" t="s">
        <v>0</v>
      </c>
      <c r="I2" s="1"/>
      <c r="J2" s="2"/>
      <c r="K2" s="2"/>
      <c r="L2" s="2"/>
    </row>
    <row r="4" spans="1:8" ht="81" customHeight="1">
      <c r="A4" s="32" t="s">
        <v>33</v>
      </c>
      <c r="B4" s="32"/>
      <c r="C4" s="32"/>
      <c r="D4" s="32"/>
      <c r="E4" s="32"/>
      <c r="F4" s="32"/>
      <c r="G4" s="32"/>
      <c r="H4" s="32"/>
    </row>
    <row r="5" spans="1:8" ht="15.75">
      <c r="A5" s="33" t="s">
        <v>1</v>
      </c>
      <c r="B5" s="36" t="s">
        <v>2</v>
      </c>
      <c r="C5" s="33" t="s">
        <v>3</v>
      </c>
      <c r="D5" s="36" t="s">
        <v>4</v>
      </c>
      <c r="E5" s="36"/>
      <c r="F5" s="36"/>
      <c r="G5" s="36"/>
      <c r="H5" s="39"/>
    </row>
    <row r="6" spans="1:8" ht="15.75">
      <c r="A6" s="34"/>
      <c r="B6" s="37"/>
      <c r="C6" s="34"/>
      <c r="D6" s="40" t="s">
        <v>5</v>
      </c>
      <c r="E6" s="42" t="s">
        <v>6</v>
      </c>
      <c r="F6" s="43"/>
      <c r="G6" s="43"/>
      <c r="H6" s="44"/>
    </row>
    <row r="7" spans="1:8" ht="15.75">
      <c r="A7" s="35"/>
      <c r="B7" s="38"/>
      <c r="C7" s="35"/>
      <c r="D7" s="41"/>
      <c r="E7" s="5" t="s">
        <v>7</v>
      </c>
      <c r="F7" s="3" t="s">
        <v>8</v>
      </c>
      <c r="G7" s="5" t="s">
        <v>9</v>
      </c>
      <c r="H7" s="4" t="s">
        <v>10</v>
      </c>
    </row>
    <row r="8" spans="1:8" ht="27.75" customHeight="1">
      <c r="A8" s="6" t="s">
        <v>11</v>
      </c>
      <c r="B8" s="7" t="s">
        <v>12</v>
      </c>
      <c r="C8" s="8" t="s">
        <v>19</v>
      </c>
      <c r="D8" s="12">
        <f>E8+F8+G8+H8</f>
        <v>83031.044</v>
      </c>
      <c r="E8" s="12">
        <v>11289.856</v>
      </c>
      <c r="F8" s="12">
        <v>8787.895</v>
      </c>
      <c r="G8" s="12">
        <v>62953.293</v>
      </c>
      <c r="H8" s="12"/>
    </row>
    <row r="9" spans="1:8" ht="27.75" customHeight="1">
      <c r="A9" s="6" t="s">
        <v>13</v>
      </c>
      <c r="B9" s="18" t="s">
        <v>20</v>
      </c>
      <c r="C9" s="8"/>
      <c r="D9" s="12">
        <f aca="true" t="shared" si="0" ref="D9:D14">E9+F9+G9+H9</f>
        <v>12027.284</v>
      </c>
      <c r="E9" s="12"/>
      <c r="F9" s="12"/>
      <c r="G9" s="12">
        <f>G10+G11</f>
        <v>9230.244</v>
      </c>
      <c r="H9" s="12">
        <f>H12</f>
        <v>2797.04</v>
      </c>
    </row>
    <row r="10" spans="1:8" ht="27.75" customHeight="1">
      <c r="A10" s="6" t="s">
        <v>22</v>
      </c>
      <c r="B10" s="18" t="s">
        <v>7</v>
      </c>
      <c r="C10" s="8"/>
      <c r="D10" s="12">
        <f t="shared" si="0"/>
        <v>4027.086</v>
      </c>
      <c r="E10" s="12"/>
      <c r="F10" s="12"/>
      <c r="G10" s="12">
        <f>E14</f>
        <v>4027.086</v>
      </c>
      <c r="H10" s="12"/>
    </row>
    <row r="11" spans="1:8" ht="27.75" customHeight="1">
      <c r="A11" s="6" t="s">
        <v>23</v>
      </c>
      <c r="B11" s="18" t="s">
        <v>8</v>
      </c>
      <c r="C11" s="8"/>
      <c r="D11" s="12">
        <f t="shared" si="0"/>
        <v>5203.158</v>
      </c>
      <c r="E11" s="12"/>
      <c r="F11" s="12"/>
      <c r="G11" s="12">
        <f>F14</f>
        <v>5203.158</v>
      </c>
      <c r="H11" s="12"/>
    </row>
    <row r="12" spans="1:8" ht="27.75" customHeight="1">
      <c r="A12" s="6" t="s">
        <v>24</v>
      </c>
      <c r="B12" s="18" t="s">
        <v>9</v>
      </c>
      <c r="C12" s="8"/>
      <c r="D12" s="12">
        <f t="shared" si="0"/>
        <v>2797.04</v>
      </c>
      <c r="E12" s="12"/>
      <c r="F12" s="12"/>
      <c r="G12" s="12"/>
      <c r="H12" s="12">
        <f>G14</f>
        <v>2797.04</v>
      </c>
    </row>
    <row r="13" spans="1:8" ht="27.75" customHeight="1">
      <c r="A13" s="6" t="s">
        <v>32</v>
      </c>
      <c r="B13" s="18" t="s">
        <v>10</v>
      </c>
      <c r="C13" s="8"/>
      <c r="D13" s="12"/>
      <c r="E13" s="12"/>
      <c r="F13" s="12"/>
      <c r="G13" s="12"/>
      <c r="H13" s="12"/>
    </row>
    <row r="14" spans="1:8" ht="27.75" customHeight="1">
      <c r="A14" s="6" t="s">
        <v>16</v>
      </c>
      <c r="B14" s="17" t="s">
        <v>21</v>
      </c>
      <c r="C14" s="8"/>
      <c r="D14" s="12">
        <f t="shared" si="0"/>
        <v>12027.284</v>
      </c>
      <c r="E14" s="12">
        <v>4027.086</v>
      </c>
      <c r="F14" s="12">
        <v>5203.158</v>
      </c>
      <c r="G14" s="12">
        <v>2797.04</v>
      </c>
      <c r="H14" s="12"/>
    </row>
    <row r="15" spans="1:8" ht="27.75" customHeight="1">
      <c r="A15" s="9" t="s">
        <v>25</v>
      </c>
      <c r="B15" s="10" t="s">
        <v>14</v>
      </c>
      <c r="C15" s="11" t="s">
        <v>19</v>
      </c>
      <c r="D15" s="12">
        <f>E15+F15+G15+H15</f>
        <v>77768.394</v>
      </c>
      <c r="E15" s="12">
        <v>6685.065</v>
      </c>
      <c r="F15" s="12">
        <v>3439.154</v>
      </c>
      <c r="G15" s="12">
        <v>66046.254</v>
      </c>
      <c r="H15" s="12">
        <v>1597.921</v>
      </c>
    </row>
    <row r="16" spans="1:8" ht="30.75" customHeight="1">
      <c r="A16" s="9" t="s">
        <v>26</v>
      </c>
      <c r="B16" s="10" t="s">
        <v>15</v>
      </c>
      <c r="C16" s="11" t="s">
        <v>19</v>
      </c>
      <c r="D16" s="12">
        <f>D8-D15</f>
        <v>5262.649999999994</v>
      </c>
      <c r="E16" s="12">
        <f>E8-E14-E15</f>
        <v>577.7050000000008</v>
      </c>
      <c r="F16" s="12">
        <f>F8-F14-F15</f>
        <v>145.58300000000008</v>
      </c>
      <c r="G16" s="12">
        <f>G8+G9-G14-G15</f>
        <v>3340.243000000002</v>
      </c>
      <c r="H16" s="12">
        <f>H9-H15</f>
        <v>1199.119</v>
      </c>
    </row>
    <row r="17" spans="1:8" ht="33" customHeight="1">
      <c r="A17" s="9" t="s">
        <v>27</v>
      </c>
      <c r="B17" s="10" t="s">
        <v>17</v>
      </c>
      <c r="C17" s="11" t="s">
        <v>18</v>
      </c>
      <c r="D17" s="13">
        <f>D16/D8*100</f>
        <v>6.3381715397917855</v>
      </c>
      <c r="E17" s="13">
        <f>E16/E8*100</f>
        <v>5.117027179088917</v>
      </c>
      <c r="F17" s="13">
        <f>F16/F8*100</f>
        <v>1.6566310817323155</v>
      </c>
      <c r="G17" s="13">
        <f>G16/(G8+G9)*100</f>
        <v>4.627430490140712</v>
      </c>
      <c r="H17" s="13">
        <f>H16*100/H9</f>
        <v>42.87099934216171</v>
      </c>
    </row>
    <row r="19" spans="1:3" ht="16.5">
      <c r="A19" s="14" t="s">
        <v>28</v>
      </c>
      <c r="B19" s="2"/>
      <c r="C19" s="2"/>
    </row>
    <row r="21" ht="16.5">
      <c r="D21" s="15" t="s">
        <v>29</v>
      </c>
    </row>
    <row r="23" spans="1:8" ht="66" customHeight="1">
      <c r="A23" s="19" t="s">
        <v>34</v>
      </c>
      <c r="B23" s="20"/>
      <c r="C23" s="20"/>
      <c r="D23" s="20"/>
      <c r="E23" s="20"/>
      <c r="F23" s="20"/>
      <c r="G23" s="20"/>
      <c r="H23" s="20"/>
    </row>
    <row r="25" spans="1:7" ht="31.5" customHeight="1">
      <c r="A25" s="21" t="s">
        <v>1</v>
      </c>
      <c r="B25" s="21" t="s">
        <v>30</v>
      </c>
      <c r="C25" s="24" t="s">
        <v>36</v>
      </c>
      <c r="D25" s="25"/>
      <c r="E25" s="25"/>
      <c r="F25" s="25"/>
      <c r="G25" s="26"/>
    </row>
    <row r="26" spans="1:7" ht="15.75">
      <c r="A26" s="22"/>
      <c r="B26" s="22"/>
      <c r="C26" s="27" t="s">
        <v>5</v>
      </c>
      <c r="D26" s="29" t="s">
        <v>31</v>
      </c>
      <c r="E26" s="30"/>
      <c r="F26" s="30"/>
      <c r="G26" s="31"/>
    </row>
    <row r="27" spans="1:7" ht="15.75">
      <c r="A27" s="23"/>
      <c r="B27" s="23"/>
      <c r="C27" s="28"/>
      <c r="D27" s="16" t="s">
        <v>7</v>
      </c>
      <c r="E27" s="16" t="s">
        <v>8</v>
      </c>
      <c r="F27" s="16" t="s">
        <v>9</v>
      </c>
      <c r="G27" s="16" t="s">
        <v>10</v>
      </c>
    </row>
    <row r="28" spans="1:7" ht="24" customHeight="1">
      <c r="A28" s="12">
        <v>1</v>
      </c>
      <c r="B28" s="12" t="s">
        <v>35</v>
      </c>
      <c r="C28" s="12">
        <f>D28+E28+F28+G28</f>
        <v>77768.394</v>
      </c>
      <c r="D28" s="12">
        <v>6685.065</v>
      </c>
      <c r="E28" s="12">
        <v>3439.154</v>
      </c>
      <c r="F28" s="12">
        <v>66046.254</v>
      </c>
      <c r="G28" s="12">
        <v>1597.921</v>
      </c>
    </row>
    <row r="30" ht="16.5">
      <c r="A30" s="14" t="s">
        <v>28</v>
      </c>
    </row>
  </sheetData>
  <sheetProtection/>
  <mergeCells count="13">
    <mergeCell ref="A4:H4"/>
    <mergeCell ref="A5:A7"/>
    <mergeCell ref="B5:B7"/>
    <mergeCell ref="C5:C7"/>
    <mergeCell ref="D5:H5"/>
    <mergeCell ref="D6:D7"/>
    <mergeCell ref="E6:H6"/>
    <mergeCell ref="A23:H23"/>
    <mergeCell ref="A25:A27"/>
    <mergeCell ref="B25:B27"/>
    <mergeCell ref="C25:G25"/>
    <mergeCell ref="C26:C27"/>
    <mergeCell ref="D26:G26"/>
  </mergeCells>
  <dataValidations count="1">
    <dataValidation allowBlank="1" sqref="A8:A17 C8:C17 B8 B15:B1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2016-04-02T10:00:55Z</dcterms:created>
  <dcterms:modified xsi:type="dcterms:W3CDTF">2024-01-29T12:11:55Z</dcterms:modified>
  <cp:category/>
  <cp:version/>
  <cp:contentType/>
  <cp:contentStatus/>
</cp:coreProperties>
</file>